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<sst xmlns="http://schemas.openxmlformats.org/spreadsheetml/2006/main" count="90" uniqueCount="64">
  <si>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Наименование организации</t>
  </si>
  <si>
    <t>Сведения о заключенных договорах</t>
  </si>
  <si>
    <t>Израсходовано средств</t>
  </si>
  <si>
    <t>Отдел социальной защиты населения Мариинско Посадского района ЧР</t>
  </si>
  <si>
    <t>Администрация Шоршелского сельского поселения</t>
  </si>
  <si>
    <t>Администрация Сутчевского сельского поселения</t>
  </si>
  <si>
    <t>Администрация Октябрьского сельского поселения</t>
  </si>
  <si>
    <t>Администрация Кугеевского сельского поселения</t>
  </si>
  <si>
    <t>Администрация Эльбарусовского сельского поселения</t>
  </si>
  <si>
    <t>СХПК «Кугеевский»</t>
  </si>
  <si>
    <t>Администрация Карабашского сельского поселения</t>
  </si>
  <si>
    <t>Администрация Приволжского сельского поселения</t>
  </si>
  <si>
    <t>Администрация Бичуринского сельского поселения</t>
  </si>
  <si>
    <t>Администрация Аксаринского сельского поселения</t>
  </si>
  <si>
    <t>Администрация Первочурашевского сельского поселения</t>
  </si>
  <si>
    <t>РГУ Центр соцобслуживания населения</t>
  </si>
  <si>
    <t>Администрация Большешигаевского сельского поселения</t>
  </si>
  <si>
    <t>Итого по району (городу)</t>
  </si>
  <si>
    <t>Сведения о  реализации мероприятий Республиканской целевой программы  дополнительной поддержки</t>
  </si>
  <si>
    <t>занятости населения  Чувашской Республики на 2009 год</t>
  </si>
  <si>
    <t>ГУ Центр занятости Мариинско Посадского района Госслужбы занятости Чувашии</t>
  </si>
  <si>
    <t>(наименование центра занятости населения)</t>
  </si>
  <si>
    <t xml:space="preserve">всего предусмотрено создание рабочих мест (ед) </t>
  </si>
  <si>
    <t>временного труд-ва для гр., наход. под угрозой масс. высвобожд. (ед)</t>
  </si>
  <si>
    <t>Общественных работ(ед)</t>
  </si>
  <si>
    <t>Стажировки (ед)</t>
  </si>
  <si>
    <t>Сумма договора (руб)</t>
  </si>
  <si>
    <t>№ п/п</t>
  </si>
  <si>
    <t>Сведения о трудоустроенных гражданиах на созданные рабочие места</t>
  </si>
  <si>
    <t xml:space="preserve">всего  (чел) </t>
  </si>
  <si>
    <t>в том числе на организацию</t>
  </si>
  <si>
    <t>в том числе на:</t>
  </si>
  <si>
    <t>временного труд-ва для гр., наход. под угрозой масс. высвобожд. (чел)</t>
  </si>
  <si>
    <t>Обществен-ных работ(чел)</t>
  </si>
  <si>
    <t xml:space="preserve">всего  (руб) </t>
  </si>
  <si>
    <t>временного труд-ва для гр., наход. под угрозой масс. высвобожд. (руб)</t>
  </si>
  <si>
    <t>Обществен-ных работ(руб)</t>
  </si>
  <si>
    <t>Стажи-ровки (руб)</t>
  </si>
  <si>
    <t>Стажи-ровки (чел)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</si>
  <si>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</si>
  <si>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Исп.Совин А.А.</t>
  </si>
  <si>
    <t>тел.2-14-43</t>
  </si>
  <si>
    <t>ООО "УК-Комфорт"</t>
  </si>
  <si>
    <t>ООО "Маяк"</t>
  </si>
  <si>
    <t>ОАО Авторемзавод"Марпосадский"</t>
  </si>
  <si>
    <t>ЗАО "Марпосадкабель"</t>
  </si>
  <si>
    <t>ООО "Рассвет"</t>
  </si>
  <si>
    <t>"МарпосадскоеДРСУ"</t>
  </si>
  <si>
    <t>ООО "Агрофирма"Сентреш"</t>
  </si>
  <si>
    <t>Админ-ия городского поселения</t>
  </si>
  <si>
    <t>ООО"ЭК"Котельная"</t>
  </si>
  <si>
    <t>ООО"СовИнКом"</t>
  </si>
  <si>
    <t>ООО"Посад"</t>
  </si>
  <si>
    <t>АУ ЧР"ФОЦ"Белые камни"</t>
  </si>
  <si>
    <t>СХПК "Восток"</t>
  </si>
  <si>
    <t>СХПК"Бичуринский"</t>
  </si>
  <si>
    <t>СХПК"Звезда"</t>
  </si>
  <si>
    <t>ООО"Хлебокомбинат"</t>
  </si>
  <si>
    <t>ООО"Водоканал"</t>
  </si>
  <si>
    <t>СХПК"Октябрьский"</t>
  </si>
  <si>
    <t>Администрация Мариинско-Посадского района</t>
  </si>
  <si>
    <t>МУЗ"Мариинско-Посадская ЦРБ"</t>
  </si>
  <si>
    <t>ООО им.А.Г.Николаева</t>
  </si>
  <si>
    <t>по состоянию на 8 июня 2009г.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</si>
</sst>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#,##0.0"/>
    <numFmt numFmtId="171" formatCode="_-* #,##0.000_р_._-;\-* #,##0.000_р_._-;_-* &quot;-&quot;??_р_._-;_-@_-"/>
    <numFmt numFmtId="172" formatCode="_-* #,##0_р_._-;\-* #,##0_р_._-;_-* &quot;-&quot;??_р_._-;_-@_-"/>
    <numFmt numFmtId="173" formatCode="#,##0.000"/>
    <numFmt numFmtId="174" formatCode="#,##0.0000"/>
    <numFmt numFmtId="175" formatCode="#,##0.0000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2" fontId="2" fillId="0" borderId="1" xfId="18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3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5" zoomScaleNormal="75" zoomScaleSheetLayoutView="75" workbookViewId="0" topLeftCell="A1">
      <pane ySplit="11" topLeftCell="BM29" activePane="bottomLeft" state="frozen"/>
      <selection pane="topLeft" activeCell="A1" sqref="A1"/>
      <selection pane="bottomLeft" activeCell="G33" sqref="G33"/>
    </sheetView>
  </sheetViews>
  <sheetFormatPr defaultColWidth="9.00390625" defaultRowHeight="12.75"/>
  <cols>
    <col min="1" max="1" width="4.625" style="1" customWidth="1"/>
    <col min="2" max="2" width="26.25390625" style="3" customWidth="1"/>
    <col min="3" max="3" width="9.125" style="3" customWidth="1"/>
    <col min="4" max="4" width="11.75390625" style="3" customWidth="1"/>
    <col min="5" max="6" width="9.125" style="3" customWidth="1"/>
    <col min="7" max="7" width="14.00390625" style="3" customWidth="1"/>
    <col min="8" max="8" width="8.25390625" style="3" customWidth="1"/>
    <col min="9" max="9" width="13.625" style="15" customWidth="1"/>
    <col min="10" max="10" width="10.00390625" style="15" customWidth="1"/>
    <col min="11" max="11" width="8.375" style="15" customWidth="1"/>
    <col min="12" max="12" width="11.75390625" style="3" customWidth="1"/>
    <col min="13" max="13" width="11.375" style="3" customWidth="1"/>
    <col min="14" max="14" width="11.00390625" style="3" bestFit="1" customWidth="1"/>
    <col min="15" max="16384" width="9.125" style="3" customWidth="1"/>
  </cols>
  <sheetData>
    <row r="1" spans="1:3" ht="15.75">
      <c r="A1" s="16"/>
      <c r="B1" s="7"/>
      <c r="C1" s="4"/>
    </row>
    <row r="2" spans="1:3" ht="15.75">
      <c r="A2" s="54" t="s">
        <v>39</v>
      </c>
      <c r="B2" s="54"/>
      <c r="C2" s="54"/>
    </row>
    <row r="3" spans="1:15" ht="18.7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>
      <c r="A4" s="55" t="s">
        <v>19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5.75">
      <c r="A6" s="56" t="s">
        <v>21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2" customFormat="1" ht="18.75">
      <c r="A7" s="55" t="s">
        <v>63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1" s="2" customFormat="1" ht="16.5" thickBot="1">
      <c r="A8" s="1"/>
      <c r="I8" s="17"/>
      <c r="J8" s="17"/>
      <c r="K8" s="17"/>
    </row>
    <row r="9" spans="1:15" s="17" customFormat="1" ht="33.75" customHeight="1">
      <c r="A9" s="48" t="s">
        <v>27</v>
      </c>
      <c r="B9" s="45" t="s">
        <v>0</v>
      </c>
      <c r="C9" s="51" t="s">
        <v>1</v>
      </c>
      <c r="D9" s="51"/>
      <c r="E9" s="51"/>
      <c r="F9" s="51"/>
      <c r="G9" s="51"/>
      <c r="H9" s="51" t="s">
        <v>28</v>
      </c>
      <c r="I9" s="51"/>
      <c r="J9" s="51"/>
      <c r="K9" s="51"/>
      <c r="L9" s="51" t="s">
        <v>2</v>
      </c>
      <c r="M9" s="51"/>
      <c r="N9" s="51"/>
      <c r="O9" s="52"/>
    </row>
    <row r="10" spans="1:15" s="17" customFormat="1" ht="26.25" customHeight="1">
      <c r="A10" s="49"/>
      <c r="B10" s="46"/>
      <c r="C10" s="43" t="s">
        <v>22</v>
      </c>
      <c r="D10" s="43" t="s">
        <v>30</v>
      </c>
      <c r="E10" s="43"/>
      <c r="F10" s="43"/>
      <c r="G10" s="43" t="s">
        <v>26</v>
      </c>
      <c r="H10" s="43" t="s">
        <v>29</v>
      </c>
      <c r="I10" s="43" t="s">
        <v>31</v>
      </c>
      <c r="J10" s="43"/>
      <c r="K10" s="43"/>
      <c r="L10" s="43" t="s">
        <v>34</v>
      </c>
      <c r="M10" s="43" t="s">
        <v>31</v>
      </c>
      <c r="N10" s="43"/>
      <c r="O10" s="53"/>
    </row>
    <row r="11" spans="1:15" s="17" customFormat="1" ht="137.25" customHeight="1" thickBot="1">
      <c r="A11" s="50"/>
      <c r="B11" s="47"/>
      <c r="C11" s="44"/>
      <c r="D11" s="19" t="s">
        <v>23</v>
      </c>
      <c r="E11" s="19" t="s">
        <v>24</v>
      </c>
      <c r="F11" s="19" t="s">
        <v>25</v>
      </c>
      <c r="G11" s="44"/>
      <c r="H11" s="44"/>
      <c r="I11" s="19" t="s">
        <v>32</v>
      </c>
      <c r="J11" s="19" t="s">
        <v>33</v>
      </c>
      <c r="K11" s="19" t="s">
        <v>38</v>
      </c>
      <c r="L11" s="44"/>
      <c r="M11" s="19" t="s">
        <v>35</v>
      </c>
      <c r="N11" s="19" t="s">
        <v>36</v>
      </c>
      <c r="O11" s="26" t="s">
        <v>37</v>
      </c>
    </row>
    <row r="12" spans="1:15" s="17" customFormat="1" ht="63">
      <c r="A12" s="27">
        <v>1</v>
      </c>
      <c r="B12" s="28" t="s">
        <v>3</v>
      </c>
      <c r="C12" s="11">
        <f>D12+E12+F12</f>
        <v>3</v>
      </c>
      <c r="D12" s="11"/>
      <c r="E12" s="11">
        <v>3</v>
      </c>
      <c r="F12" s="11"/>
      <c r="G12" s="12">
        <v>49180.2</v>
      </c>
      <c r="H12" s="37">
        <f>I12+J12+K12</f>
        <v>2</v>
      </c>
      <c r="I12" s="12"/>
      <c r="J12" s="11">
        <v>2</v>
      </c>
      <c r="K12" s="11"/>
      <c r="L12" s="40">
        <v>0</v>
      </c>
      <c r="M12" s="11"/>
      <c r="N12" s="11"/>
      <c r="O12" s="29"/>
    </row>
    <row r="13" spans="1:15" s="17" customFormat="1" ht="47.25">
      <c r="A13" s="30">
        <v>2</v>
      </c>
      <c r="B13" s="31" t="s">
        <v>4</v>
      </c>
      <c r="C13" s="5">
        <f aca="true" t="shared" si="0" ref="C13:C30">D13+E13+F13</f>
        <v>15</v>
      </c>
      <c r="D13" s="5">
        <v>3</v>
      </c>
      <c r="E13" s="5">
        <v>12</v>
      </c>
      <c r="F13" s="5"/>
      <c r="G13" s="6">
        <v>245900.7</v>
      </c>
      <c r="H13" s="37">
        <f aca="true" t="shared" si="1" ref="H13:H68">I13+J13+K13</f>
        <v>4</v>
      </c>
      <c r="I13" s="20">
        <v>3</v>
      </c>
      <c r="J13" s="5">
        <v>1</v>
      </c>
      <c r="K13" s="5"/>
      <c r="L13" s="38">
        <f>M13+N13+O13</f>
        <v>0</v>
      </c>
      <c r="M13" s="5"/>
      <c r="N13" s="5"/>
      <c r="O13" s="32"/>
    </row>
    <row r="14" spans="1:15" s="17" customFormat="1" ht="47.25">
      <c r="A14" s="30">
        <v>3</v>
      </c>
      <c r="B14" s="33" t="s">
        <v>5</v>
      </c>
      <c r="C14" s="5">
        <f t="shared" si="0"/>
        <v>10</v>
      </c>
      <c r="D14" s="5"/>
      <c r="E14" s="5">
        <v>10</v>
      </c>
      <c r="F14" s="5"/>
      <c r="G14" s="6">
        <v>163933.8</v>
      </c>
      <c r="H14" s="37">
        <f t="shared" si="1"/>
        <v>4</v>
      </c>
      <c r="I14" s="6"/>
      <c r="J14" s="5">
        <v>4</v>
      </c>
      <c r="K14" s="5"/>
      <c r="L14" s="38">
        <f>M14+N14+O14</f>
        <v>5464.46</v>
      </c>
      <c r="M14" s="5"/>
      <c r="N14" s="5">
        <v>5464.46</v>
      </c>
      <c r="O14" s="32"/>
    </row>
    <row r="15" spans="1:15" s="17" customFormat="1" ht="47.25">
      <c r="A15" s="30">
        <v>4</v>
      </c>
      <c r="B15" s="33" t="s">
        <v>6</v>
      </c>
      <c r="C15" s="5">
        <f t="shared" si="0"/>
        <v>10</v>
      </c>
      <c r="D15" s="5"/>
      <c r="E15" s="5">
        <v>10</v>
      </c>
      <c r="F15" s="5"/>
      <c r="G15" s="6">
        <v>163933.8</v>
      </c>
      <c r="H15" s="37">
        <f t="shared" si="1"/>
        <v>3</v>
      </c>
      <c r="I15" s="6"/>
      <c r="J15" s="5">
        <v>3</v>
      </c>
      <c r="K15" s="5"/>
      <c r="L15" s="38">
        <v>28789.91</v>
      </c>
      <c r="M15" s="5"/>
      <c r="N15" s="38">
        <v>28789.91</v>
      </c>
      <c r="O15" s="32"/>
    </row>
    <row r="16" spans="1:15" s="15" customFormat="1" ht="47.25">
      <c r="A16" s="30">
        <v>5</v>
      </c>
      <c r="B16" s="33" t="s">
        <v>7</v>
      </c>
      <c r="C16" s="5">
        <f t="shared" si="0"/>
        <v>10</v>
      </c>
      <c r="D16" s="5"/>
      <c r="E16" s="5">
        <v>10</v>
      </c>
      <c r="F16" s="5"/>
      <c r="G16" s="6">
        <v>163933.8</v>
      </c>
      <c r="H16" s="37">
        <f t="shared" si="1"/>
        <v>5</v>
      </c>
      <c r="I16" s="6"/>
      <c r="J16" s="5">
        <v>5</v>
      </c>
      <c r="K16" s="5"/>
      <c r="L16" s="38">
        <v>10398.09</v>
      </c>
      <c r="M16" s="5"/>
      <c r="N16" s="5">
        <v>10398.09</v>
      </c>
      <c r="O16" s="32"/>
    </row>
    <row r="17" spans="1:15" s="15" customFormat="1" ht="47.25">
      <c r="A17" s="30">
        <v>6</v>
      </c>
      <c r="B17" s="33" t="s">
        <v>8</v>
      </c>
      <c r="C17" s="5">
        <f t="shared" si="0"/>
        <v>10</v>
      </c>
      <c r="D17" s="5"/>
      <c r="E17" s="5">
        <v>10</v>
      </c>
      <c r="F17" s="5"/>
      <c r="G17" s="6">
        <v>163933.8</v>
      </c>
      <c r="H17" s="37">
        <f t="shared" si="1"/>
        <v>1</v>
      </c>
      <c r="I17" s="6"/>
      <c r="J17" s="5">
        <v>1</v>
      </c>
      <c r="K17" s="5"/>
      <c r="L17" s="38">
        <f aca="true" t="shared" si="2" ref="L17:L68">M17+N17+O17</f>
        <v>0</v>
      </c>
      <c r="M17" s="5"/>
      <c r="N17" s="5"/>
      <c r="O17" s="32"/>
    </row>
    <row r="18" spans="1:15" s="15" customFormat="1" ht="15.75">
      <c r="A18" s="30">
        <v>7</v>
      </c>
      <c r="B18" s="33" t="s">
        <v>9</v>
      </c>
      <c r="C18" s="5">
        <f t="shared" si="0"/>
        <v>36</v>
      </c>
      <c r="D18" s="5">
        <v>20</v>
      </c>
      <c r="E18" s="5">
        <v>12</v>
      </c>
      <c r="F18" s="5">
        <v>4</v>
      </c>
      <c r="G18" s="6">
        <v>590162.4</v>
      </c>
      <c r="H18" s="37">
        <v>19</v>
      </c>
      <c r="I18" s="20">
        <v>19</v>
      </c>
      <c r="J18" s="5"/>
      <c r="K18" s="5"/>
      <c r="L18" s="38">
        <f t="shared" si="2"/>
        <v>68579.87</v>
      </c>
      <c r="M18" s="5">
        <v>68579.87</v>
      </c>
      <c r="N18" s="5"/>
      <c r="O18" s="32"/>
    </row>
    <row r="19" spans="1:15" s="15" customFormat="1" ht="47.25">
      <c r="A19" s="30">
        <v>8</v>
      </c>
      <c r="B19" s="33" t="s">
        <v>10</v>
      </c>
      <c r="C19" s="5">
        <f t="shared" si="0"/>
        <v>10</v>
      </c>
      <c r="D19" s="5"/>
      <c r="E19" s="5">
        <v>10</v>
      </c>
      <c r="F19" s="5"/>
      <c r="G19" s="6">
        <v>163933.8</v>
      </c>
      <c r="H19" s="37">
        <f t="shared" si="1"/>
        <v>3</v>
      </c>
      <c r="I19" s="6"/>
      <c r="J19" s="5">
        <v>3</v>
      </c>
      <c r="K19" s="5"/>
      <c r="L19" s="38">
        <f t="shared" si="2"/>
        <v>32255.93</v>
      </c>
      <c r="M19" s="5"/>
      <c r="N19" s="5">
        <v>32255.93</v>
      </c>
      <c r="O19" s="32"/>
    </row>
    <row r="20" spans="1:15" s="15" customFormat="1" ht="47.25">
      <c r="A20" s="30">
        <v>9</v>
      </c>
      <c r="B20" s="33" t="s">
        <v>11</v>
      </c>
      <c r="C20" s="5">
        <f t="shared" si="0"/>
        <v>10</v>
      </c>
      <c r="D20" s="5"/>
      <c r="E20" s="5">
        <v>10</v>
      </c>
      <c r="F20" s="5"/>
      <c r="G20" s="6">
        <v>163933.8</v>
      </c>
      <c r="H20" s="37">
        <f t="shared" si="1"/>
        <v>1</v>
      </c>
      <c r="I20" s="6"/>
      <c r="J20" s="5">
        <v>1</v>
      </c>
      <c r="K20" s="5"/>
      <c r="L20" s="38">
        <f t="shared" si="2"/>
        <v>0</v>
      </c>
      <c r="M20" s="5"/>
      <c r="N20" s="5"/>
      <c r="O20" s="32"/>
    </row>
    <row r="21" spans="1:15" s="15" customFormat="1" ht="47.25">
      <c r="A21" s="30">
        <v>10</v>
      </c>
      <c r="B21" s="33" t="s">
        <v>12</v>
      </c>
      <c r="C21" s="5">
        <f t="shared" si="0"/>
        <v>10</v>
      </c>
      <c r="D21" s="5"/>
      <c r="E21" s="5">
        <v>10</v>
      </c>
      <c r="F21" s="5"/>
      <c r="G21" s="6">
        <v>163933.8</v>
      </c>
      <c r="H21" s="37">
        <f t="shared" si="1"/>
        <v>6</v>
      </c>
      <c r="I21" s="6"/>
      <c r="J21" s="5">
        <v>6</v>
      </c>
      <c r="K21" s="5"/>
      <c r="L21" s="38">
        <f t="shared" si="2"/>
        <v>55581.35</v>
      </c>
      <c r="M21" s="5"/>
      <c r="N21" s="38">
        <v>55581.35</v>
      </c>
      <c r="O21" s="32"/>
    </row>
    <row r="22" spans="1:15" s="15" customFormat="1" ht="47.25">
      <c r="A22" s="30">
        <v>11</v>
      </c>
      <c r="B22" s="33" t="s">
        <v>13</v>
      </c>
      <c r="C22" s="5">
        <f t="shared" si="0"/>
        <v>10</v>
      </c>
      <c r="D22" s="5"/>
      <c r="E22" s="5">
        <v>10</v>
      </c>
      <c r="F22" s="5"/>
      <c r="G22" s="6">
        <v>163933.8</v>
      </c>
      <c r="H22" s="37">
        <f t="shared" si="1"/>
        <v>5</v>
      </c>
      <c r="I22" s="6"/>
      <c r="J22" s="5">
        <v>5</v>
      </c>
      <c r="K22" s="5"/>
      <c r="L22" s="38">
        <f t="shared" si="2"/>
        <v>0</v>
      </c>
      <c r="M22" s="5"/>
      <c r="N22" s="5"/>
      <c r="O22" s="32"/>
    </row>
    <row r="23" spans="1:15" s="15" customFormat="1" ht="47.25">
      <c r="A23" s="30">
        <v>12</v>
      </c>
      <c r="B23" s="33" t="s">
        <v>14</v>
      </c>
      <c r="C23" s="5">
        <f t="shared" si="0"/>
        <v>10</v>
      </c>
      <c r="D23" s="5"/>
      <c r="E23" s="5">
        <v>10</v>
      </c>
      <c r="F23" s="5"/>
      <c r="G23" s="6">
        <v>163933.8</v>
      </c>
      <c r="H23" s="37">
        <f t="shared" si="1"/>
        <v>0</v>
      </c>
      <c r="I23" s="6"/>
      <c r="J23" s="5"/>
      <c r="K23" s="5"/>
      <c r="L23" s="38">
        <f t="shared" si="2"/>
        <v>0</v>
      </c>
      <c r="M23" s="5"/>
      <c r="N23" s="5"/>
      <c r="O23" s="32"/>
    </row>
    <row r="24" spans="1:15" s="15" customFormat="1" ht="47.25">
      <c r="A24" s="30">
        <v>13</v>
      </c>
      <c r="B24" s="33" t="s">
        <v>15</v>
      </c>
      <c r="C24" s="5">
        <f t="shared" si="0"/>
        <v>6</v>
      </c>
      <c r="D24" s="5"/>
      <c r="E24" s="5">
        <v>6</v>
      </c>
      <c r="F24" s="5"/>
      <c r="G24" s="6">
        <v>98360.4</v>
      </c>
      <c r="H24" s="37">
        <f t="shared" si="1"/>
        <v>0</v>
      </c>
      <c r="I24" s="6"/>
      <c r="J24" s="5"/>
      <c r="K24" s="5"/>
      <c r="L24" s="38">
        <f t="shared" si="2"/>
        <v>0</v>
      </c>
      <c r="M24" s="5"/>
      <c r="N24" s="5"/>
      <c r="O24" s="32"/>
    </row>
    <row r="25" spans="1:15" s="15" customFormat="1" ht="47.25">
      <c r="A25" s="30">
        <v>14</v>
      </c>
      <c r="B25" s="33" t="s">
        <v>16</v>
      </c>
      <c r="C25" s="5">
        <f t="shared" si="0"/>
        <v>10</v>
      </c>
      <c r="D25" s="5"/>
      <c r="E25" s="5">
        <v>10</v>
      </c>
      <c r="F25" s="5"/>
      <c r="G25" s="6">
        <v>163933.8</v>
      </c>
      <c r="H25" s="37">
        <f t="shared" si="1"/>
        <v>2</v>
      </c>
      <c r="I25" s="6"/>
      <c r="J25" s="5">
        <v>2</v>
      </c>
      <c r="K25" s="5"/>
      <c r="L25" s="38">
        <f t="shared" si="2"/>
        <v>0</v>
      </c>
      <c r="M25" s="5"/>
      <c r="N25" s="5"/>
      <c r="O25" s="32"/>
    </row>
    <row r="26" spans="1:15" s="15" customFormat="1" ht="15.75">
      <c r="A26" s="30">
        <v>15</v>
      </c>
      <c r="B26" s="34" t="s">
        <v>42</v>
      </c>
      <c r="C26" s="5">
        <f t="shared" si="0"/>
        <v>44</v>
      </c>
      <c r="D26" s="9"/>
      <c r="E26" s="9">
        <v>34</v>
      </c>
      <c r="F26" s="9">
        <v>10</v>
      </c>
      <c r="G26" s="10">
        <v>721309.6</v>
      </c>
      <c r="H26" s="37">
        <f t="shared" si="1"/>
        <v>15</v>
      </c>
      <c r="I26" s="10"/>
      <c r="J26" s="9">
        <v>14</v>
      </c>
      <c r="K26" s="9">
        <v>1</v>
      </c>
      <c r="L26" s="38">
        <f t="shared" si="2"/>
        <v>0</v>
      </c>
      <c r="M26" s="9"/>
      <c r="N26" s="9"/>
      <c r="O26" s="35"/>
    </row>
    <row r="27" spans="1:15" s="15" customFormat="1" ht="15.75">
      <c r="A27" s="30">
        <v>16</v>
      </c>
      <c r="B27" s="34" t="s">
        <v>43</v>
      </c>
      <c r="C27" s="5">
        <f t="shared" si="0"/>
        <v>39</v>
      </c>
      <c r="D27" s="9">
        <v>27</v>
      </c>
      <c r="E27" s="9">
        <v>9</v>
      </c>
      <c r="F27" s="9">
        <v>3</v>
      </c>
      <c r="G27" s="10">
        <v>639342.6</v>
      </c>
      <c r="H27" s="37">
        <f t="shared" si="1"/>
        <v>28</v>
      </c>
      <c r="I27" s="25">
        <v>27</v>
      </c>
      <c r="J27" s="9">
        <v>1</v>
      </c>
      <c r="K27" s="9"/>
      <c r="L27" s="38">
        <f t="shared" si="2"/>
        <v>0</v>
      </c>
      <c r="M27" s="9"/>
      <c r="N27" s="9"/>
      <c r="O27" s="35"/>
    </row>
    <row r="28" spans="1:15" s="15" customFormat="1" ht="47.25">
      <c r="A28" s="30">
        <v>17</v>
      </c>
      <c r="B28" s="34" t="s">
        <v>44</v>
      </c>
      <c r="C28" s="5">
        <f t="shared" si="0"/>
        <v>9</v>
      </c>
      <c r="D28" s="9">
        <v>7</v>
      </c>
      <c r="E28" s="9">
        <v>2</v>
      </c>
      <c r="F28" s="9"/>
      <c r="G28" s="10">
        <v>147540.6</v>
      </c>
      <c r="H28" s="37">
        <f t="shared" si="1"/>
        <v>0</v>
      </c>
      <c r="I28" s="10"/>
      <c r="J28" s="9"/>
      <c r="K28" s="9"/>
      <c r="L28" s="38">
        <f t="shared" si="2"/>
        <v>0</v>
      </c>
      <c r="M28" s="9"/>
      <c r="N28" s="9"/>
      <c r="O28" s="35"/>
    </row>
    <row r="29" spans="1:15" s="15" customFormat="1" ht="15.75">
      <c r="A29" s="30">
        <v>18</v>
      </c>
      <c r="B29" s="33" t="s">
        <v>45</v>
      </c>
      <c r="C29" s="5">
        <f t="shared" si="0"/>
        <v>30</v>
      </c>
      <c r="D29" s="9">
        <v>15</v>
      </c>
      <c r="E29" s="9">
        <v>13</v>
      </c>
      <c r="F29" s="9">
        <v>2</v>
      </c>
      <c r="G29" s="10">
        <v>491802</v>
      </c>
      <c r="H29" s="37">
        <f t="shared" si="1"/>
        <v>32</v>
      </c>
      <c r="I29" s="25">
        <v>12</v>
      </c>
      <c r="J29" s="9">
        <v>19</v>
      </c>
      <c r="K29" s="9">
        <v>1</v>
      </c>
      <c r="L29" s="38">
        <f t="shared" si="2"/>
        <v>0</v>
      </c>
      <c r="M29" s="9"/>
      <c r="N29" s="9"/>
      <c r="O29" s="35"/>
    </row>
    <row r="30" spans="1:15" s="15" customFormat="1" ht="15.75">
      <c r="A30" s="30">
        <v>19</v>
      </c>
      <c r="B30" s="33" t="s">
        <v>46</v>
      </c>
      <c r="C30" s="5">
        <f t="shared" si="0"/>
        <v>30</v>
      </c>
      <c r="D30" s="9">
        <v>25</v>
      </c>
      <c r="E30" s="9">
        <v>5</v>
      </c>
      <c r="F30" s="9"/>
      <c r="G30" s="10">
        <v>491802</v>
      </c>
      <c r="H30" s="37">
        <f t="shared" si="1"/>
        <v>25</v>
      </c>
      <c r="I30" s="25">
        <v>25</v>
      </c>
      <c r="J30" s="9"/>
      <c r="K30" s="9"/>
      <c r="L30" s="38">
        <f t="shared" si="2"/>
        <v>24860.14</v>
      </c>
      <c r="M30" s="39">
        <v>24860.14</v>
      </c>
      <c r="N30" s="9"/>
      <c r="O30" s="35"/>
    </row>
    <row r="31" spans="1:15" s="15" customFormat="1" ht="15.75">
      <c r="A31" s="5">
        <v>20</v>
      </c>
      <c r="B31" s="33" t="s">
        <v>47</v>
      </c>
      <c r="C31" s="5">
        <f>D31+E31+F31</f>
        <v>13</v>
      </c>
      <c r="D31" s="5"/>
      <c r="E31" s="5">
        <v>11</v>
      </c>
      <c r="F31" s="5">
        <v>2</v>
      </c>
      <c r="G31" s="6">
        <v>213114.2</v>
      </c>
      <c r="H31" s="37">
        <f t="shared" si="1"/>
        <v>9</v>
      </c>
      <c r="I31" s="6"/>
      <c r="J31" s="5">
        <v>9</v>
      </c>
      <c r="K31" s="5"/>
      <c r="L31" s="38">
        <f t="shared" si="2"/>
        <v>0</v>
      </c>
      <c r="M31" s="5"/>
      <c r="N31" s="5"/>
      <c r="O31" s="5"/>
    </row>
    <row r="32" spans="1:15" s="15" customFormat="1" ht="33" customHeight="1">
      <c r="A32" s="30">
        <v>21</v>
      </c>
      <c r="B32" s="33" t="s">
        <v>48</v>
      </c>
      <c r="C32" s="5">
        <v>8</v>
      </c>
      <c r="D32" s="5"/>
      <c r="E32" s="5">
        <v>8</v>
      </c>
      <c r="F32" s="5"/>
      <c r="G32" s="6">
        <v>131147.4</v>
      </c>
      <c r="H32" s="37">
        <f t="shared" si="1"/>
        <v>0</v>
      </c>
      <c r="I32" s="6"/>
      <c r="J32" s="5"/>
      <c r="K32" s="5"/>
      <c r="L32" s="38">
        <f t="shared" si="2"/>
        <v>0</v>
      </c>
      <c r="M32" s="5"/>
      <c r="N32" s="5"/>
      <c r="O32" s="5"/>
    </row>
    <row r="33" spans="1:15" s="15" customFormat="1" ht="31.5">
      <c r="A33" s="5">
        <v>22</v>
      </c>
      <c r="B33" s="33" t="s">
        <v>48</v>
      </c>
      <c r="C33" s="5">
        <v>26</v>
      </c>
      <c r="D33" s="5">
        <v>26</v>
      </c>
      <c r="E33" s="5"/>
      <c r="F33" s="5"/>
      <c r="G33" s="6">
        <v>426228</v>
      </c>
      <c r="H33" s="37">
        <f t="shared" si="1"/>
        <v>26</v>
      </c>
      <c r="I33" s="20">
        <v>26</v>
      </c>
      <c r="J33" s="5"/>
      <c r="K33" s="5"/>
      <c r="L33" s="38">
        <f t="shared" si="2"/>
        <v>48619.08</v>
      </c>
      <c r="M33" s="38">
        <v>48619.08</v>
      </c>
      <c r="N33" s="5"/>
      <c r="O33" s="5"/>
    </row>
    <row r="34" spans="1:15" s="15" customFormat="1" ht="31.5">
      <c r="A34" s="30">
        <v>23</v>
      </c>
      <c r="B34" s="33" t="s">
        <v>48</v>
      </c>
      <c r="C34" s="5">
        <v>2</v>
      </c>
      <c r="D34" s="5"/>
      <c r="E34" s="5"/>
      <c r="F34" s="5">
        <v>2</v>
      </c>
      <c r="G34" s="6">
        <v>32787</v>
      </c>
      <c r="H34" s="37">
        <f t="shared" si="1"/>
        <v>0</v>
      </c>
      <c r="I34" s="6"/>
      <c r="J34" s="5"/>
      <c r="K34" s="5"/>
      <c r="L34" s="38">
        <f t="shared" si="2"/>
        <v>0</v>
      </c>
      <c r="M34" s="5"/>
      <c r="N34" s="5"/>
      <c r="O34" s="5"/>
    </row>
    <row r="35" spans="1:15" s="15" customFormat="1" ht="31.5">
      <c r="A35" s="5">
        <v>24</v>
      </c>
      <c r="B35" s="33" t="s">
        <v>49</v>
      </c>
      <c r="C35" s="5">
        <v>46</v>
      </c>
      <c r="D35" s="5"/>
      <c r="E35" s="5">
        <v>46</v>
      </c>
      <c r="F35" s="5"/>
      <c r="G35" s="6">
        <v>754098.7</v>
      </c>
      <c r="H35" s="37">
        <f t="shared" si="1"/>
        <v>22</v>
      </c>
      <c r="I35" s="6"/>
      <c r="J35" s="5">
        <v>22</v>
      </c>
      <c r="K35" s="5"/>
      <c r="L35" s="38">
        <f t="shared" si="2"/>
        <v>45905.1</v>
      </c>
      <c r="M35" s="5"/>
      <c r="N35" s="38">
        <v>45905.1</v>
      </c>
      <c r="O35" s="5"/>
    </row>
    <row r="36" spans="1:15" s="15" customFormat="1" ht="31.5">
      <c r="A36" s="30">
        <v>25</v>
      </c>
      <c r="B36" s="33" t="s">
        <v>49</v>
      </c>
      <c r="C36" s="5">
        <v>20</v>
      </c>
      <c r="D36" s="5"/>
      <c r="E36" s="5"/>
      <c r="F36" s="5">
        <v>20</v>
      </c>
      <c r="G36" s="6">
        <v>327868</v>
      </c>
      <c r="H36" s="37">
        <f t="shared" si="1"/>
        <v>1</v>
      </c>
      <c r="I36" s="6"/>
      <c r="J36" s="5"/>
      <c r="K36" s="5">
        <v>1</v>
      </c>
      <c r="L36" s="38">
        <f t="shared" si="2"/>
        <v>0</v>
      </c>
      <c r="M36" s="5"/>
      <c r="N36" s="5"/>
      <c r="O36" s="5"/>
    </row>
    <row r="37" spans="1:15" s="15" customFormat="1" ht="15.75">
      <c r="A37" s="5">
        <v>26</v>
      </c>
      <c r="B37" s="33" t="s">
        <v>50</v>
      </c>
      <c r="C37" s="5">
        <v>14</v>
      </c>
      <c r="D37" s="5">
        <v>14</v>
      </c>
      <c r="E37" s="5"/>
      <c r="F37" s="5"/>
      <c r="G37" s="6">
        <v>229507.6</v>
      </c>
      <c r="H37" s="37">
        <f t="shared" si="1"/>
        <v>20</v>
      </c>
      <c r="I37" s="24">
        <v>20</v>
      </c>
      <c r="J37" s="5"/>
      <c r="K37" s="5"/>
      <c r="L37" s="38">
        <f t="shared" si="2"/>
        <v>39244.78</v>
      </c>
      <c r="M37" s="5">
        <v>39244.78</v>
      </c>
      <c r="N37" s="5"/>
      <c r="O37" s="5"/>
    </row>
    <row r="38" spans="1:15" s="15" customFormat="1" ht="15.75">
      <c r="A38" s="5">
        <v>27</v>
      </c>
      <c r="B38" s="33" t="s">
        <v>50</v>
      </c>
      <c r="C38" s="5">
        <v>3</v>
      </c>
      <c r="D38" s="5"/>
      <c r="E38" s="5">
        <v>3</v>
      </c>
      <c r="F38" s="5"/>
      <c r="G38" s="6">
        <v>49180.2</v>
      </c>
      <c r="H38" s="37">
        <f t="shared" si="1"/>
        <v>1</v>
      </c>
      <c r="I38" s="23"/>
      <c r="J38" s="5">
        <v>1</v>
      </c>
      <c r="K38" s="5"/>
      <c r="L38" s="38">
        <f t="shared" si="2"/>
        <v>5961.24</v>
      </c>
      <c r="M38" s="5"/>
      <c r="N38" s="5">
        <v>5961.24</v>
      </c>
      <c r="O38" s="5"/>
    </row>
    <row r="39" spans="1:15" s="15" customFormat="1" ht="15.75">
      <c r="A39" s="5">
        <v>28</v>
      </c>
      <c r="B39" s="33" t="s">
        <v>50</v>
      </c>
      <c r="C39" s="5">
        <v>3</v>
      </c>
      <c r="D39" s="5"/>
      <c r="E39" s="5"/>
      <c r="F39" s="5">
        <v>3</v>
      </c>
      <c r="G39" s="6">
        <v>49180.2</v>
      </c>
      <c r="H39" s="37">
        <f t="shared" si="1"/>
        <v>0</v>
      </c>
      <c r="I39" s="6"/>
      <c r="J39" s="5"/>
      <c r="K39" s="5"/>
      <c r="L39" s="38">
        <f t="shared" si="2"/>
        <v>0</v>
      </c>
      <c r="M39" s="5"/>
      <c r="N39" s="5"/>
      <c r="O39" s="5"/>
    </row>
    <row r="40" spans="1:15" s="15" customFormat="1" ht="15.75">
      <c r="A40" s="5">
        <v>29</v>
      </c>
      <c r="B40" s="33" t="s">
        <v>51</v>
      </c>
      <c r="C40" s="5">
        <v>10</v>
      </c>
      <c r="D40" s="5">
        <v>10</v>
      </c>
      <c r="E40" s="5"/>
      <c r="F40" s="5"/>
      <c r="G40" s="6">
        <v>163933.8</v>
      </c>
      <c r="H40" s="37">
        <f t="shared" si="1"/>
        <v>10</v>
      </c>
      <c r="I40" s="20">
        <v>10</v>
      </c>
      <c r="J40" s="5"/>
      <c r="K40" s="5"/>
      <c r="L40" s="38">
        <f t="shared" si="2"/>
        <v>0</v>
      </c>
      <c r="M40" s="5"/>
      <c r="N40" s="5"/>
      <c r="O40" s="5"/>
    </row>
    <row r="41" spans="1:15" s="15" customFormat="1" ht="15.75">
      <c r="A41" s="5">
        <v>30</v>
      </c>
      <c r="B41" s="33" t="s">
        <v>51</v>
      </c>
      <c r="C41" s="5">
        <v>3</v>
      </c>
      <c r="D41" s="5"/>
      <c r="E41" s="5">
        <v>3</v>
      </c>
      <c r="F41" s="5"/>
      <c r="G41" s="6">
        <v>49180.4</v>
      </c>
      <c r="H41" s="37">
        <f t="shared" si="1"/>
        <v>2</v>
      </c>
      <c r="I41" s="6"/>
      <c r="J41" s="5">
        <v>2</v>
      </c>
      <c r="K41" s="5"/>
      <c r="L41" s="38">
        <f t="shared" si="2"/>
        <v>0</v>
      </c>
      <c r="M41" s="5"/>
      <c r="N41" s="5"/>
      <c r="O41" s="5"/>
    </row>
    <row r="42" spans="1:15" s="15" customFormat="1" ht="15.75">
      <c r="A42" s="5">
        <v>31</v>
      </c>
      <c r="B42" s="33" t="s">
        <v>51</v>
      </c>
      <c r="C42" s="5">
        <v>2</v>
      </c>
      <c r="D42" s="5"/>
      <c r="E42" s="5"/>
      <c r="F42" s="5">
        <v>2</v>
      </c>
      <c r="G42" s="6">
        <v>32786.8</v>
      </c>
      <c r="H42" s="37">
        <f t="shared" si="1"/>
        <v>0</v>
      </c>
      <c r="I42" s="6"/>
      <c r="J42" s="5"/>
      <c r="K42" s="5"/>
      <c r="L42" s="38">
        <f t="shared" si="2"/>
        <v>0</v>
      </c>
      <c r="M42" s="5"/>
      <c r="N42" s="5"/>
      <c r="O42" s="5"/>
    </row>
    <row r="43" spans="1:15" s="15" customFormat="1" ht="15.75">
      <c r="A43" s="5">
        <v>32</v>
      </c>
      <c r="B43" s="33" t="s">
        <v>52</v>
      </c>
      <c r="C43" s="5">
        <v>12</v>
      </c>
      <c r="D43" s="5">
        <v>12</v>
      </c>
      <c r="E43" s="5"/>
      <c r="F43" s="5"/>
      <c r="G43" s="6">
        <v>196720.6</v>
      </c>
      <c r="H43" s="37">
        <f t="shared" si="1"/>
        <v>23</v>
      </c>
      <c r="I43" s="20">
        <v>23</v>
      </c>
      <c r="J43" s="5"/>
      <c r="K43" s="5"/>
      <c r="L43" s="38">
        <f t="shared" si="2"/>
        <v>159111.41</v>
      </c>
      <c r="M43" s="38">
        <v>159111.41</v>
      </c>
      <c r="N43" s="5"/>
      <c r="O43" s="5"/>
    </row>
    <row r="44" spans="1:15" s="15" customFormat="1" ht="15.75">
      <c r="A44" s="5">
        <v>33</v>
      </c>
      <c r="B44" s="33" t="s">
        <v>52</v>
      </c>
      <c r="C44" s="5">
        <v>2</v>
      </c>
      <c r="D44" s="5"/>
      <c r="E44" s="5">
        <v>2</v>
      </c>
      <c r="F44" s="5"/>
      <c r="G44" s="6">
        <v>32787</v>
      </c>
      <c r="H44" s="37">
        <f t="shared" si="1"/>
        <v>1</v>
      </c>
      <c r="I44" s="6"/>
      <c r="J44" s="5">
        <v>1</v>
      </c>
      <c r="K44" s="5"/>
      <c r="L44" s="38">
        <f t="shared" si="2"/>
        <v>0</v>
      </c>
      <c r="M44" s="5"/>
      <c r="N44" s="5"/>
      <c r="O44" s="5"/>
    </row>
    <row r="45" spans="1:15" s="15" customFormat="1" ht="15.75">
      <c r="A45" s="5">
        <v>34</v>
      </c>
      <c r="B45" s="33" t="s">
        <v>52</v>
      </c>
      <c r="C45" s="5">
        <v>1</v>
      </c>
      <c r="D45" s="5"/>
      <c r="E45" s="5"/>
      <c r="F45" s="5">
        <v>1</v>
      </c>
      <c r="G45" s="6">
        <v>16393.4</v>
      </c>
      <c r="H45" s="37">
        <f t="shared" si="1"/>
        <v>0</v>
      </c>
      <c r="I45" s="6"/>
      <c r="J45" s="5"/>
      <c r="K45" s="5"/>
      <c r="L45" s="38">
        <f t="shared" si="2"/>
        <v>0</v>
      </c>
      <c r="M45" s="5"/>
      <c r="N45" s="5"/>
      <c r="O45" s="5"/>
    </row>
    <row r="46" spans="1:15" s="15" customFormat="1" ht="31.5">
      <c r="A46" s="5">
        <v>35</v>
      </c>
      <c r="B46" s="33" t="s">
        <v>53</v>
      </c>
      <c r="C46" s="5">
        <v>5</v>
      </c>
      <c r="D46" s="5">
        <v>5</v>
      </c>
      <c r="E46" s="5"/>
      <c r="F46" s="5"/>
      <c r="G46" s="6">
        <v>81966.6</v>
      </c>
      <c r="H46" s="37">
        <f t="shared" si="1"/>
        <v>5</v>
      </c>
      <c r="I46" s="20">
        <v>5</v>
      </c>
      <c r="J46" s="5"/>
      <c r="K46" s="5"/>
      <c r="L46" s="38">
        <f t="shared" si="2"/>
        <v>3216.22</v>
      </c>
      <c r="M46" s="5">
        <v>3216.22</v>
      </c>
      <c r="N46" s="5"/>
      <c r="O46" s="5"/>
    </row>
    <row r="47" spans="1:15" s="15" customFormat="1" ht="31.5">
      <c r="A47" s="5">
        <v>36</v>
      </c>
      <c r="B47" s="33" t="s">
        <v>53</v>
      </c>
      <c r="C47" s="5">
        <v>1</v>
      </c>
      <c r="D47" s="5"/>
      <c r="E47" s="5">
        <v>1</v>
      </c>
      <c r="F47" s="5"/>
      <c r="G47" s="6">
        <v>16393.8</v>
      </c>
      <c r="H47" s="37">
        <f t="shared" si="1"/>
        <v>1</v>
      </c>
      <c r="I47" s="6"/>
      <c r="J47" s="5">
        <v>1</v>
      </c>
      <c r="K47" s="5"/>
      <c r="L47" s="38">
        <f t="shared" si="2"/>
        <v>0</v>
      </c>
      <c r="M47" s="5"/>
      <c r="N47" s="5"/>
      <c r="O47" s="5"/>
    </row>
    <row r="48" spans="1:15" s="15" customFormat="1" ht="15.75">
      <c r="A48" s="5">
        <v>37</v>
      </c>
      <c r="B48" s="33" t="s">
        <v>54</v>
      </c>
      <c r="C48" s="5">
        <v>18</v>
      </c>
      <c r="D48" s="5">
        <v>18</v>
      </c>
      <c r="E48" s="5"/>
      <c r="F48" s="5"/>
      <c r="G48" s="6">
        <v>295081.32</v>
      </c>
      <c r="H48" s="37">
        <f t="shared" si="1"/>
        <v>0</v>
      </c>
      <c r="I48" s="6"/>
      <c r="J48" s="5"/>
      <c r="K48" s="5"/>
      <c r="L48" s="38">
        <f t="shared" si="2"/>
        <v>0</v>
      </c>
      <c r="M48" s="5"/>
      <c r="N48" s="5"/>
      <c r="O48" s="5"/>
    </row>
    <row r="49" spans="1:15" s="15" customFormat="1" ht="15.75">
      <c r="A49" s="5">
        <v>38</v>
      </c>
      <c r="B49" s="33" t="s">
        <v>54</v>
      </c>
      <c r="C49" s="5">
        <v>6</v>
      </c>
      <c r="D49" s="5"/>
      <c r="E49" s="5">
        <v>6</v>
      </c>
      <c r="F49" s="5"/>
      <c r="G49" s="6">
        <v>98360.28</v>
      </c>
      <c r="H49" s="37">
        <f t="shared" si="1"/>
        <v>0</v>
      </c>
      <c r="I49" s="6"/>
      <c r="J49" s="5"/>
      <c r="K49" s="5"/>
      <c r="L49" s="38">
        <f t="shared" si="2"/>
        <v>0</v>
      </c>
      <c r="M49" s="5"/>
      <c r="N49" s="5"/>
      <c r="O49" s="5"/>
    </row>
    <row r="50" spans="1:15" s="15" customFormat="1" ht="15.75">
      <c r="A50" s="5">
        <v>39</v>
      </c>
      <c r="B50" s="33" t="s">
        <v>54</v>
      </c>
      <c r="C50" s="5">
        <v>3</v>
      </c>
      <c r="D50" s="5"/>
      <c r="E50" s="5"/>
      <c r="F50" s="5">
        <v>3</v>
      </c>
      <c r="G50" s="6">
        <v>49180.2</v>
      </c>
      <c r="H50" s="37">
        <f t="shared" si="1"/>
        <v>0</v>
      </c>
      <c r="I50" s="6"/>
      <c r="J50" s="5"/>
      <c r="K50" s="5"/>
      <c r="L50" s="38">
        <f t="shared" si="2"/>
        <v>0</v>
      </c>
      <c r="M50" s="5"/>
      <c r="N50" s="5"/>
      <c r="O50" s="5"/>
    </row>
    <row r="51" spans="1:15" s="15" customFormat="1" ht="15.75">
      <c r="A51" s="5">
        <v>40</v>
      </c>
      <c r="B51" s="33" t="s">
        <v>55</v>
      </c>
      <c r="C51" s="5">
        <v>12</v>
      </c>
      <c r="D51" s="5">
        <v>12</v>
      </c>
      <c r="E51" s="5"/>
      <c r="F51" s="5"/>
      <c r="G51" s="6">
        <v>196720.5</v>
      </c>
      <c r="H51" s="37">
        <f t="shared" si="1"/>
        <v>12</v>
      </c>
      <c r="I51" s="20">
        <v>12</v>
      </c>
      <c r="J51" s="5"/>
      <c r="K51" s="5"/>
      <c r="L51" s="38">
        <f t="shared" si="2"/>
        <v>0</v>
      </c>
      <c r="M51" s="5"/>
      <c r="N51" s="5"/>
      <c r="O51" s="5"/>
    </row>
    <row r="52" spans="1:15" s="15" customFormat="1" ht="15.75">
      <c r="A52" s="5">
        <v>41</v>
      </c>
      <c r="B52" s="33" t="s">
        <v>55</v>
      </c>
      <c r="C52" s="5">
        <v>6</v>
      </c>
      <c r="D52" s="5"/>
      <c r="E52" s="5">
        <v>6</v>
      </c>
      <c r="F52" s="5"/>
      <c r="G52" s="6">
        <v>98360.2</v>
      </c>
      <c r="H52" s="37">
        <f t="shared" si="1"/>
        <v>4</v>
      </c>
      <c r="I52" s="6"/>
      <c r="J52" s="5">
        <v>4</v>
      </c>
      <c r="K52" s="5"/>
      <c r="L52" s="38">
        <f t="shared" si="2"/>
        <v>0</v>
      </c>
      <c r="M52" s="5"/>
      <c r="N52" s="5"/>
      <c r="O52" s="5"/>
    </row>
    <row r="53" spans="1:15" s="15" customFormat="1" ht="15.75">
      <c r="A53" s="5">
        <v>42</v>
      </c>
      <c r="B53" s="33" t="s">
        <v>55</v>
      </c>
      <c r="C53" s="5">
        <v>2</v>
      </c>
      <c r="D53" s="5"/>
      <c r="E53" s="5"/>
      <c r="F53" s="5">
        <v>2</v>
      </c>
      <c r="G53" s="6">
        <v>32787.3</v>
      </c>
      <c r="H53" s="37">
        <f t="shared" si="1"/>
        <v>0</v>
      </c>
      <c r="I53" s="6"/>
      <c r="J53" s="5"/>
      <c r="K53" s="5"/>
      <c r="L53" s="38">
        <f t="shared" si="2"/>
        <v>0</v>
      </c>
      <c r="M53" s="5"/>
      <c r="N53" s="5"/>
      <c r="O53" s="5"/>
    </row>
    <row r="54" spans="1:15" s="15" customFormat="1" ht="15.75">
      <c r="A54" s="5">
        <v>43</v>
      </c>
      <c r="B54" s="33" t="s">
        <v>56</v>
      </c>
      <c r="C54" s="5">
        <v>11</v>
      </c>
      <c r="D54" s="5">
        <v>11</v>
      </c>
      <c r="E54" s="5"/>
      <c r="F54" s="5"/>
      <c r="G54" s="6">
        <v>180327</v>
      </c>
      <c r="H54" s="37">
        <f t="shared" si="1"/>
        <v>23</v>
      </c>
      <c r="I54" s="20">
        <v>23</v>
      </c>
      <c r="J54" s="5"/>
      <c r="K54" s="5"/>
      <c r="L54" s="38">
        <v>16969.26</v>
      </c>
      <c r="M54" s="5">
        <v>16969.26</v>
      </c>
      <c r="N54" s="5"/>
      <c r="O54" s="5"/>
    </row>
    <row r="55" spans="1:15" s="15" customFormat="1" ht="15.75">
      <c r="A55" s="5">
        <v>44</v>
      </c>
      <c r="B55" s="33" t="s">
        <v>56</v>
      </c>
      <c r="C55" s="5">
        <v>5</v>
      </c>
      <c r="D55" s="5"/>
      <c r="E55" s="5">
        <v>5</v>
      </c>
      <c r="F55" s="5"/>
      <c r="G55" s="6">
        <v>81966.9</v>
      </c>
      <c r="H55" s="37">
        <f t="shared" si="1"/>
        <v>0</v>
      </c>
      <c r="I55" s="6"/>
      <c r="J55" s="5"/>
      <c r="K55" s="5"/>
      <c r="L55" s="38">
        <f t="shared" si="2"/>
        <v>0</v>
      </c>
      <c r="M55" s="5"/>
      <c r="N55" s="5"/>
      <c r="O55" s="5"/>
    </row>
    <row r="56" spans="1:15" s="15" customFormat="1" ht="15.75">
      <c r="A56" s="5">
        <v>45</v>
      </c>
      <c r="B56" s="33" t="s">
        <v>56</v>
      </c>
      <c r="C56" s="5">
        <v>2</v>
      </c>
      <c r="D56" s="5"/>
      <c r="E56" s="5"/>
      <c r="F56" s="5">
        <v>2</v>
      </c>
      <c r="G56" s="6">
        <v>32787.3</v>
      </c>
      <c r="H56" s="37">
        <f t="shared" si="1"/>
        <v>1</v>
      </c>
      <c r="I56" s="6"/>
      <c r="J56" s="5"/>
      <c r="K56" s="5">
        <v>1</v>
      </c>
      <c r="L56" s="38">
        <f t="shared" si="2"/>
        <v>0</v>
      </c>
      <c r="M56" s="5"/>
      <c r="N56" s="5"/>
      <c r="O56" s="5"/>
    </row>
    <row r="57" spans="1:15" s="15" customFormat="1" ht="15.75">
      <c r="A57" s="5">
        <v>46</v>
      </c>
      <c r="B57" s="33" t="s">
        <v>57</v>
      </c>
      <c r="C57" s="5">
        <v>16</v>
      </c>
      <c r="D57" s="5">
        <v>16</v>
      </c>
      <c r="E57" s="5"/>
      <c r="F57" s="5"/>
      <c r="G57" s="6">
        <v>262294</v>
      </c>
      <c r="H57" s="37">
        <f t="shared" si="1"/>
        <v>0</v>
      </c>
      <c r="I57" s="6"/>
      <c r="J57" s="5"/>
      <c r="K57" s="5"/>
      <c r="L57" s="38">
        <f t="shared" si="2"/>
        <v>0</v>
      </c>
      <c r="M57" s="5"/>
      <c r="N57" s="5"/>
      <c r="O57" s="5"/>
    </row>
    <row r="58" spans="1:15" s="15" customFormat="1" ht="15.75">
      <c r="A58" s="5">
        <v>47</v>
      </c>
      <c r="B58" s="33" t="s">
        <v>57</v>
      </c>
      <c r="C58" s="5">
        <v>5</v>
      </c>
      <c r="D58" s="5"/>
      <c r="E58" s="5">
        <v>5</v>
      </c>
      <c r="F58" s="5"/>
      <c r="G58" s="6">
        <v>81966.9</v>
      </c>
      <c r="H58" s="37">
        <f t="shared" si="1"/>
        <v>3</v>
      </c>
      <c r="I58" s="6"/>
      <c r="J58" s="5">
        <v>3</v>
      </c>
      <c r="K58" s="5"/>
      <c r="L58" s="38">
        <f t="shared" si="2"/>
        <v>0</v>
      </c>
      <c r="M58" s="5"/>
      <c r="N58" s="5"/>
      <c r="O58" s="5"/>
    </row>
    <row r="59" spans="1:15" s="15" customFormat="1" ht="15.75">
      <c r="A59" s="5">
        <v>48</v>
      </c>
      <c r="B59" s="33" t="s">
        <v>57</v>
      </c>
      <c r="C59" s="5">
        <v>2</v>
      </c>
      <c r="D59" s="5"/>
      <c r="E59" s="5"/>
      <c r="F59" s="5">
        <v>2</v>
      </c>
      <c r="G59" s="6">
        <v>32787.3</v>
      </c>
      <c r="H59" s="37">
        <f t="shared" si="1"/>
        <v>0</v>
      </c>
      <c r="I59" s="6"/>
      <c r="J59" s="5"/>
      <c r="K59" s="5"/>
      <c r="L59" s="38">
        <f t="shared" si="2"/>
        <v>0</v>
      </c>
      <c r="M59" s="5"/>
      <c r="N59" s="5"/>
      <c r="O59" s="5"/>
    </row>
    <row r="60" spans="1:15" s="15" customFormat="1" ht="15.75">
      <c r="A60" s="5">
        <v>49</v>
      </c>
      <c r="B60" s="33" t="s">
        <v>58</v>
      </c>
      <c r="C60" s="5">
        <v>17</v>
      </c>
      <c r="D60" s="5">
        <v>17</v>
      </c>
      <c r="E60" s="5"/>
      <c r="F60" s="5"/>
      <c r="G60" s="6">
        <v>278687.8</v>
      </c>
      <c r="H60" s="37">
        <f t="shared" si="1"/>
        <v>17</v>
      </c>
      <c r="I60" s="20">
        <v>17</v>
      </c>
      <c r="J60" s="5"/>
      <c r="K60" s="5"/>
      <c r="L60" s="38">
        <f t="shared" si="2"/>
        <v>0</v>
      </c>
      <c r="M60" s="5"/>
      <c r="N60" s="5"/>
      <c r="O60" s="5"/>
    </row>
    <row r="61" spans="1:15" s="15" customFormat="1" ht="15.75">
      <c r="A61" s="5">
        <v>50</v>
      </c>
      <c r="B61" s="33" t="s">
        <v>58</v>
      </c>
      <c r="C61" s="5">
        <v>8</v>
      </c>
      <c r="D61" s="5"/>
      <c r="E61" s="5">
        <v>8</v>
      </c>
      <c r="F61" s="5"/>
      <c r="G61" s="6">
        <v>131147</v>
      </c>
      <c r="H61" s="37">
        <f t="shared" si="1"/>
        <v>0</v>
      </c>
      <c r="I61" s="6"/>
      <c r="J61" s="5"/>
      <c r="K61" s="5"/>
      <c r="L61" s="38">
        <f t="shared" si="2"/>
        <v>0</v>
      </c>
      <c r="M61" s="5"/>
      <c r="N61" s="5"/>
      <c r="O61" s="5"/>
    </row>
    <row r="62" spans="1:15" s="15" customFormat="1" ht="15.75">
      <c r="A62" s="5">
        <v>51</v>
      </c>
      <c r="B62" s="33" t="s">
        <v>58</v>
      </c>
      <c r="C62" s="5">
        <v>2</v>
      </c>
      <c r="D62" s="5"/>
      <c r="E62" s="5"/>
      <c r="F62" s="5">
        <v>2</v>
      </c>
      <c r="G62" s="6">
        <v>32787</v>
      </c>
      <c r="H62" s="37">
        <f t="shared" si="1"/>
        <v>0</v>
      </c>
      <c r="I62" s="6"/>
      <c r="J62" s="5"/>
      <c r="K62" s="5"/>
      <c r="L62" s="38">
        <f t="shared" si="2"/>
        <v>0</v>
      </c>
      <c r="M62" s="5"/>
      <c r="N62" s="5"/>
      <c r="O62" s="5"/>
    </row>
    <row r="63" spans="1:15" s="15" customFormat="1" ht="15.75">
      <c r="A63" s="5">
        <v>52</v>
      </c>
      <c r="B63" s="33" t="s">
        <v>59</v>
      </c>
      <c r="C63" s="5">
        <v>12</v>
      </c>
      <c r="D63" s="5">
        <v>12</v>
      </c>
      <c r="E63" s="5"/>
      <c r="F63" s="5"/>
      <c r="G63" s="6">
        <v>196720.6</v>
      </c>
      <c r="H63" s="37">
        <f t="shared" si="1"/>
        <v>16</v>
      </c>
      <c r="I63" s="20">
        <v>16</v>
      </c>
      <c r="J63" s="5"/>
      <c r="K63" s="5"/>
      <c r="L63" s="38">
        <f t="shared" si="2"/>
        <v>0</v>
      </c>
      <c r="M63" s="5"/>
      <c r="N63" s="5"/>
      <c r="O63" s="5"/>
    </row>
    <row r="64" spans="1:15" s="15" customFormat="1" ht="15.75">
      <c r="A64" s="5">
        <v>53</v>
      </c>
      <c r="B64" s="33" t="s">
        <v>59</v>
      </c>
      <c r="C64" s="5">
        <v>7</v>
      </c>
      <c r="D64" s="5"/>
      <c r="E64" s="5">
        <v>7</v>
      </c>
      <c r="F64" s="5"/>
      <c r="G64" s="6">
        <v>114753.7</v>
      </c>
      <c r="H64" s="37">
        <f t="shared" si="1"/>
        <v>1</v>
      </c>
      <c r="I64" s="6"/>
      <c r="J64" s="5">
        <v>1</v>
      </c>
      <c r="K64" s="5"/>
      <c r="L64" s="38">
        <f t="shared" si="2"/>
        <v>0</v>
      </c>
      <c r="M64" s="5"/>
      <c r="N64" s="5"/>
      <c r="O64" s="5"/>
    </row>
    <row r="65" spans="1:15" s="15" customFormat="1" ht="15.75">
      <c r="A65" s="18">
        <v>54</v>
      </c>
      <c r="B65" s="33" t="s">
        <v>59</v>
      </c>
      <c r="C65" s="21">
        <v>2</v>
      </c>
      <c r="D65" s="21"/>
      <c r="E65" s="21"/>
      <c r="F65" s="21">
        <v>2</v>
      </c>
      <c r="G65" s="21">
        <v>32787.3</v>
      </c>
      <c r="H65" s="37">
        <f t="shared" si="1"/>
        <v>0</v>
      </c>
      <c r="I65" s="21"/>
      <c r="J65" s="21"/>
      <c r="K65" s="21"/>
      <c r="L65" s="38">
        <f t="shared" si="2"/>
        <v>0</v>
      </c>
      <c r="M65" s="21"/>
      <c r="N65" s="21"/>
      <c r="O65" s="21"/>
    </row>
    <row r="66" spans="1:15" s="15" customFormat="1" ht="47.25">
      <c r="A66" s="18">
        <v>55</v>
      </c>
      <c r="B66" s="33" t="s">
        <v>60</v>
      </c>
      <c r="C66" s="21">
        <v>20</v>
      </c>
      <c r="D66" s="21"/>
      <c r="E66" s="21">
        <v>20</v>
      </c>
      <c r="F66" s="21"/>
      <c r="G66" s="36">
        <v>327868</v>
      </c>
      <c r="H66" s="37">
        <f t="shared" si="1"/>
        <v>7</v>
      </c>
      <c r="I66" s="21"/>
      <c r="J66" s="21">
        <v>7</v>
      </c>
      <c r="K66" s="21"/>
      <c r="L66" s="38">
        <f t="shared" si="2"/>
        <v>0</v>
      </c>
      <c r="M66" s="21"/>
      <c r="N66" s="21"/>
      <c r="O66" s="21"/>
    </row>
    <row r="67" spans="1:15" s="15" customFormat="1" ht="47.25">
      <c r="A67" s="18">
        <v>56</v>
      </c>
      <c r="B67" s="33" t="s">
        <v>60</v>
      </c>
      <c r="C67" s="21">
        <v>5</v>
      </c>
      <c r="D67" s="21"/>
      <c r="E67" s="21"/>
      <c r="F67" s="21">
        <v>5</v>
      </c>
      <c r="G67" s="36">
        <v>81967</v>
      </c>
      <c r="H67" s="37">
        <f t="shared" si="1"/>
        <v>0</v>
      </c>
      <c r="I67" s="21"/>
      <c r="J67" s="21"/>
      <c r="K67" s="21"/>
      <c r="L67" s="38">
        <f t="shared" si="2"/>
        <v>0</v>
      </c>
      <c r="M67" s="21"/>
      <c r="N67" s="21"/>
      <c r="O67" s="21"/>
    </row>
    <row r="68" spans="1:15" s="15" customFormat="1" ht="31.5">
      <c r="A68" s="18">
        <v>57</v>
      </c>
      <c r="B68" s="33" t="s">
        <v>61</v>
      </c>
      <c r="C68" s="21">
        <v>16</v>
      </c>
      <c r="D68" s="21"/>
      <c r="E68" s="21">
        <v>16</v>
      </c>
      <c r="F68" s="21"/>
      <c r="G68" s="36">
        <v>262294.4</v>
      </c>
      <c r="H68" s="37">
        <f t="shared" si="1"/>
        <v>0</v>
      </c>
      <c r="I68" s="21"/>
      <c r="J68" s="21"/>
      <c r="K68" s="21"/>
      <c r="L68" s="38">
        <f t="shared" si="2"/>
        <v>0</v>
      </c>
      <c r="M68" s="21"/>
      <c r="N68" s="21"/>
      <c r="O68" s="21"/>
    </row>
    <row r="69" spans="1:15" s="15" customFormat="1" ht="15.75">
      <c r="A69" s="18">
        <v>58</v>
      </c>
      <c r="B69" s="33" t="s">
        <v>62</v>
      </c>
      <c r="C69" s="21">
        <v>19</v>
      </c>
      <c r="D69" s="21">
        <v>19</v>
      </c>
      <c r="E69" s="21"/>
      <c r="F69" s="21"/>
      <c r="G69" s="36">
        <v>311474.3</v>
      </c>
      <c r="H69" s="20"/>
      <c r="I69" s="21"/>
      <c r="J69" s="21"/>
      <c r="K69" s="21"/>
      <c r="L69" s="38"/>
      <c r="M69" s="21"/>
      <c r="N69" s="21"/>
      <c r="O69" s="21"/>
    </row>
    <row r="70" spans="1:15" s="15" customFormat="1" ht="15.75">
      <c r="A70" s="18">
        <v>59</v>
      </c>
      <c r="B70" s="33" t="s">
        <v>62</v>
      </c>
      <c r="C70" s="21">
        <v>6</v>
      </c>
      <c r="D70" s="21"/>
      <c r="E70" s="21">
        <v>6</v>
      </c>
      <c r="F70" s="21"/>
      <c r="G70" s="36">
        <v>98360.5</v>
      </c>
      <c r="H70" s="20"/>
      <c r="I70" s="21"/>
      <c r="J70" s="21"/>
      <c r="K70" s="21"/>
      <c r="L70" s="38"/>
      <c r="M70" s="21"/>
      <c r="N70" s="21"/>
      <c r="O70" s="21"/>
    </row>
    <row r="71" spans="1:15" s="15" customFormat="1" ht="15.75">
      <c r="A71" s="18">
        <v>60</v>
      </c>
      <c r="B71" s="33" t="s">
        <v>62</v>
      </c>
      <c r="C71" s="21">
        <v>2</v>
      </c>
      <c r="D71" s="21"/>
      <c r="E71" s="21"/>
      <c r="F71" s="21">
        <v>2</v>
      </c>
      <c r="G71" s="36">
        <v>32787</v>
      </c>
      <c r="H71" s="20"/>
      <c r="I71" s="21"/>
      <c r="J71" s="21"/>
      <c r="K71" s="21"/>
      <c r="L71" s="38"/>
      <c r="M71" s="21"/>
      <c r="N71" s="21"/>
      <c r="O71" s="21"/>
    </row>
    <row r="72" spans="1:15" s="15" customFormat="1" ht="31.5" customHeight="1" thickBot="1">
      <c r="A72" s="13"/>
      <c r="B72" s="14" t="s">
        <v>17</v>
      </c>
      <c r="C72" s="22">
        <f aca="true" t="shared" si="3" ref="C72:O72">SUM(C12:C71)</f>
        <v>687</v>
      </c>
      <c r="D72" s="22">
        <f t="shared" si="3"/>
        <v>269</v>
      </c>
      <c r="E72" s="22">
        <f t="shared" si="3"/>
        <v>349</v>
      </c>
      <c r="F72" s="22">
        <f t="shared" si="3"/>
        <v>69</v>
      </c>
      <c r="G72" s="22">
        <f t="shared" si="3"/>
        <v>11262266.000000004</v>
      </c>
      <c r="H72" s="22">
        <f t="shared" si="3"/>
        <v>360</v>
      </c>
      <c r="I72" s="22">
        <f t="shared" si="3"/>
        <v>238</v>
      </c>
      <c r="J72" s="22">
        <f t="shared" si="3"/>
        <v>118</v>
      </c>
      <c r="K72" s="22">
        <f t="shared" si="3"/>
        <v>4</v>
      </c>
      <c r="L72" s="22">
        <f t="shared" si="3"/>
        <v>544956.84</v>
      </c>
      <c r="M72" s="22">
        <f t="shared" si="3"/>
        <v>360600.76</v>
      </c>
      <c r="N72" s="41">
        <f t="shared" si="3"/>
        <v>184356.08000000002</v>
      </c>
      <c r="O72" s="22">
        <f t="shared" si="3"/>
        <v>0</v>
      </c>
    </row>
    <row r="75" spans="1:3" s="15" customFormat="1" ht="15.75">
      <c r="A75" s="42" t="s">
        <v>40</v>
      </c>
      <c r="B75" s="42"/>
      <c r="C75" s="42"/>
    </row>
    <row r="76" spans="1:3" s="15" customFormat="1" ht="15.75">
      <c r="A76" s="42" t="s">
        <v>41</v>
      </c>
      <c r="B76" s="42"/>
      <c r="C76" s="42"/>
    </row>
    <row r="77" spans="1:3" ht="15.75">
      <c r="A77" s="8"/>
      <c r="B77" s="8"/>
      <c r="C77" s="8"/>
    </row>
  </sheetData>
  <mergeCells count="20">
    <mergeCell ref="L9:O9"/>
    <mergeCell ref="L10:L11"/>
    <mergeCell ref="M10:O10"/>
    <mergeCell ref="A2:C2"/>
    <mergeCell ref="A3:O3"/>
    <mergeCell ref="A4:O4"/>
    <mergeCell ref="A5:O5"/>
    <mergeCell ref="A6:O6"/>
    <mergeCell ref="A7:O7"/>
    <mergeCell ref="H9:K9"/>
    <mergeCell ref="A75:C75"/>
    <mergeCell ref="A76:C76"/>
    <mergeCell ref="H10:H11"/>
    <mergeCell ref="I10:K10"/>
    <mergeCell ref="B9:B11"/>
    <mergeCell ref="A9:A11"/>
    <mergeCell ref="D10:F10"/>
    <mergeCell ref="C10:C11"/>
    <mergeCell ref="G10:G11"/>
    <mergeCell ref="C9:G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2" r:id="rId1"/>
  <rowBreaks count="2" manualBreakCount="2">
    <brk id="17" max="14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Glbuhg</cp:lastModifiedBy>
  <cp:lastPrinted>2009-06-05T05:34:46Z</cp:lastPrinted>
  <dcterms:created xsi:type="dcterms:W3CDTF">2009-04-03T11:30:35Z</dcterms:created>
  <dcterms:modified xsi:type="dcterms:W3CDTF">2009-06-08T10:25:14Z</dcterms:modified>
  <cp:category/>
  <cp:version/>
  <cp:contentType/>
  <cp:contentStatus/>
</cp:coreProperties>
</file>